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pcdelaware-my.sharepoint.com/personal/egallaher_housingalliancede_org/Documents/Erin's Folder/"/>
    </mc:Choice>
  </mc:AlternateContent>
  <bookViews>
    <workbookView xWindow="0" yWindow="0" windowWidth="15825" windowHeight="8595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3" i="1" l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<sst xmlns="http://schemas.openxmlformats.org/spreadsheetml/2006/main" count="169" uniqueCount="101">
  <si>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</si>
  <si>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</si>
  <si>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</si>
  <si>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</si>
  <si>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</si>
  <si>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</si>
  <si>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</si>
  <si>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</si>
  <si>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</si>
  <si>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</si>
  <si>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</si>
  <si>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</si>
  <si>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</si>
  <si>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</si>
  <si>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</si>
  <si>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</si>
  <si>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</si>
  <si>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</si>
  <si>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</si>
  <si>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</si>
  <si>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</si>
  <si>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</si>
  <si>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</si>
  <si>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</si>
  <si>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</si>
  <si>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</si>
  <si>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</si>
  <si>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</si>
  <si>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</si>
  <si>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</si>
  <si>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DE-500</t>
  </si>
  <si>
    <t>CHILD, Inc.</t>
  </si>
  <si>
    <t>DV Specific Rapid Rehousing Second Year</t>
  </si>
  <si>
    <t/>
  </si>
  <si>
    <t>PH</t>
  </si>
  <si>
    <t>FMR</t>
  </si>
  <si>
    <t>Philadelphia</t>
  </si>
  <si>
    <t>Delaware Statewide CoC</t>
  </si>
  <si>
    <t>Housing Alliance Delaware, Inc.</t>
  </si>
  <si>
    <t>Connections Community Support Programs, Inc.</t>
  </si>
  <si>
    <t>Judy's House</t>
  </si>
  <si>
    <t>DE0001L3T001909</t>
  </si>
  <si>
    <t>The Ministry of Caring Inc.</t>
  </si>
  <si>
    <t>Bethany House</t>
  </si>
  <si>
    <t>DE0002L3T001912</t>
  </si>
  <si>
    <t>House of Joseph II</t>
  </si>
  <si>
    <t>DE0003L3T001912</t>
  </si>
  <si>
    <t>Easy Access</t>
  </si>
  <si>
    <t>DE0005L3T001912</t>
  </si>
  <si>
    <t>Enterprise</t>
  </si>
  <si>
    <t>DE0006L3T001912</t>
  </si>
  <si>
    <t>YWCA Delaware Inc.</t>
  </si>
  <si>
    <t>Home-Life Management Center II</t>
  </si>
  <si>
    <t>DE0007L3T001912</t>
  </si>
  <si>
    <t>TH</t>
  </si>
  <si>
    <t>West End Neighborhood House Inc.</t>
  </si>
  <si>
    <t>Life Lines Housing Program</t>
  </si>
  <si>
    <t>DE0010L3T001912</t>
  </si>
  <si>
    <t>Next Step</t>
  </si>
  <si>
    <t>DE0013L3T001912</t>
  </si>
  <si>
    <t>PH for 20 Consolidated</t>
  </si>
  <si>
    <t>DE0014L3T001912</t>
  </si>
  <si>
    <t>St. Francis Transitional Residence</t>
  </si>
  <si>
    <t>DE0018L3T001912</t>
  </si>
  <si>
    <t>Next Step 2</t>
  </si>
  <si>
    <t>DE0022L3T001909</t>
  </si>
  <si>
    <t>New Century</t>
  </si>
  <si>
    <t>DE0023L3T001909</t>
  </si>
  <si>
    <t>Next Step 3</t>
  </si>
  <si>
    <t>DE0024L3T001908</t>
  </si>
  <si>
    <t>Delaware HMIS</t>
  </si>
  <si>
    <t>DE0025L3T001909</t>
  </si>
  <si>
    <t>Bethany House II</t>
  </si>
  <si>
    <t>DE0026L3T001904</t>
  </si>
  <si>
    <t>Next Step 4</t>
  </si>
  <si>
    <t>DE0030L3T001908</t>
  </si>
  <si>
    <t>Centralized Intake Delaware</t>
  </si>
  <si>
    <t>DE0034L3T001906</t>
  </si>
  <si>
    <t>SSO</t>
  </si>
  <si>
    <t>Rapid Rehousing Consolidated</t>
  </si>
  <si>
    <t>DE0036L3T001905</t>
  </si>
  <si>
    <t>Nazareth Permanent Housing</t>
  </si>
  <si>
    <t>DE0037L3T001905</t>
  </si>
  <si>
    <t>Mary Mother of Hope Permanent Housing</t>
  </si>
  <si>
    <t>DE0045L3T001904</t>
  </si>
  <si>
    <t>New Hope 2</t>
  </si>
  <si>
    <t>DE0047L3T001904</t>
  </si>
  <si>
    <t>Positive Progress</t>
  </si>
  <si>
    <t>DE0050L3T001903</t>
  </si>
  <si>
    <t>YWCA Rapid Rehousing Project</t>
  </si>
  <si>
    <t>DE0054L3T001902</t>
  </si>
  <si>
    <t>Family Promise of Northern New Castle County, Inc.</t>
  </si>
  <si>
    <t>Transition-Rapid Rehousing 2019 Renewal</t>
  </si>
  <si>
    <t>DE0055L3T001902</t>
  </si>
  <si>
    <t>Joint TH &amp; PH-RRH</t>
  </si>
  <si>
    <t>Actual Rent</t>
  </si>
  <si>
    <t>House of Joseph Residence</t>
  </si>
  <si>
    <t>DE0059L3T001901</t>
  </si>
  <si>
    <t>Pathway to Housing</t>
  </si>
  <si>
    <t>DE0062L3T001900</t>
  </si>
  <si>
    <t>DE0060L3T001800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</si>
</sst>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V4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4" width="11.7109375" customWidth="1"/>
    <col min="5" max="5" width="16.7109375" customWidth="1"/>
    <col min="6" max="12" width="11.7109375" customWidth="1"/>
    <col min="13" max="21" width="10.7109375" customWidth="1"/>
    <col min="22" max="22" width="12.7109375" customWidth="1"/>
    <col min="23" max="23" width="35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7974498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31</v>
      </c>
      <c r="B7" s="13" t="s">
        <v>32</v>
      </c>
      <c r="C7" s="14" t="s">
        <v>100</v>
      </c>
      <c r="D7" s="14">
        <v>2021</v>
      </c>
      <c r="E7" s="14" t="s">
        <v>34</v>
      </c>
      <c r="F7" s="15">
        <v>0</v>
      </c>
      <c r="G7" s="15">
        <v>67752</v>
      </c>
      <c r="H7" s="15">
        <v>67976</v>
      </c>
      <c r="I7" s="15">
        <v>0</v>
      </c>
      <c r="J7" s="15">
        <v>0</v>
      </c>
      <c r="K7" s="15">
        <v>13636</v>
      </c>
      <c r="L7" s="14" t="s">
        <v>35</v>
      </c>
      <c r="M7" s="16">
        <v>1</v>
      </c>
      <c r="N7" s="16">
        <v>1</v>
      </c>
      <c r="O7" s="16">
        <v>3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7">
        <f t="shared" ref="U7:U43" si="0">SUM(M7:T7)</f>
        <v>6</v>
      </c>
      <c r="V7" s="18">
        <f t="shared" ref="V7:V43" si="1">SUM(F7:K7)</f>
        <v>149364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0</v>
      </c>
      <c r="H8" s="15">
        <v>0</v>
      </c>
      <c r="I8" s="15">
        <v>182545</v>
      </c>
      <c r="J8" s="15">
        <v>0</v>
      </c>
      <c r="K8" s="15">
        <v>7801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190346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0</v>
      </c>
      <c r="G9" s="15">
        <v>0</v>
      </c>
      <c r="H9" s="15">
        <v>12741</v>
      </c>
      <c r="I9" s="15">
        <v>37191</v>
      </c>
      <c r="J9" s="15">
        <v>0</v>
      </c>
      <c r="K9" s="15">
        <v>3040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52972</v>
      </c>
    </row>
    <row r="10" spans="1:22" x14ac:dyDescent="0.25">
      <c r="A10" s="13" t="s">
        <v>42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0</v>
      </c>
      <c r="H10" s="15">
        <v>113022</v>
      </c>
      <c r="I10" s="15">
        <v>268301</v>
      </c>
      <c r="J10" s="15">
        <v>0</v>
      </c>
      <c r="K10" s="15">
        <v>23825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405148</v>
      </c>
    </row>
    <row r="11" spans="1:22" x14ac:dyDescent="0.25">
      <c r="A11" s="13" t="s">
        <v>39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218762</v>
      </c>
      <c r="G11" s="15">
        <v>0</v>
      </c>
      <c r="H11" s="15">
        <v>0</v>
      </c>
      <c r="I11" s="15">
        <v>283090</v>
      </c>
      <c r="J11" s="15">
        <v>0</v>
      </c>
      <c r="K11" s="15">
        <v>8539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510391</v>
      </c>
    </row>
    <row r="12" spans="1:22" x14ac:dyDescent="0.25">
      <c r="A12" s="13" t="s">
        <v>39</v>
      </c>
      <c r="B12" s="13" t="s">
        <v>49</v>
      </c>
      <c r="C12" s="14" t="s">
        <v>50</v>
      </c>
      <c r="D12" s="14">
        <v>2021</v>
      </c>
      <c r="E12" s="14" t="s">
        <v>34</v>
      </c>
      <c r="F12" s="15">
        <v>111814</v>
      </c>
      <c r="G12" s="15">
        <v>0</v>
      </c>
      <c r="H12" s="15">
        <v>10211</v>
      </c>
      <c r="I12" s="15">
        <v>187908</v>
      </c>
      <c r="J12" s="15">
        <v>0</v>
      </c>
      <c r="K12" s="15">
        <v>5960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315893</v>
      </c>
    </row>
    <row r="13" spans="1:22" x14ac:dyDescent="0.25">
      <c r="A13" s="13" t="s">
        <v>51</v>
      </c>
      <c r="B13" s="13" t="s">
        <v>52</v>
      </c>
      <c r="C13" s="14" t="s">
        <v>53</v>
      </c>
      <c r="D13" s="14">
        <v>2021</v>
      </c>
      <c r="E13" s="14" t="s">
        <v>54</v>
      </c>
      <c r="F13" s="15">
        <v>0</v>
      </c>
      <c r="G13" s="15">
        <v>0</v>
      </c>
      <c r="H13" s="15">
        <v>62100</v>
      </c>
      <c r="I13" s="15">
        <v>251342</v>
      </c>
      <c r="J13" s="15">
        <v>0</v>
      </c>
      <c r="K13" s="15">
        <v>16793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330235</v>
      </c>
    </row>
    <row r="14" spans="1:22" x14ac:dyDescent="0.25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0</v>
      </c>
      <c r="H14" s="15">
        <v>96480</v>
      </c>
      <c r="I14" s="15">
        <v>105384</v>
      </c>
      <c r="J14" s="15">
        <v>0</v>
      </c>
      <c r="K14" s="15">
        <v>13775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215639</v>
      </c>
    </row>
    <row r="15" spans="1:22" x14ac:dyDescent="0.25">
      <c r="A15" s="13" t="s">
        <v>39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268171</v>
      </c>
      <c r="G15" s="15">
        <v>0</v>
      </c>
      <c r="H15" s="15">
        <v>0</v>
      </c>
      <c r="I15" s="15">
        <v>0</v>
      </c>
      <c r="J15" s="15">
        <v>0</v>
      </c>
      <c r="K15" s="15">
        <v>4253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272424</v>
      </c>
    </row>
    <row r="16" spans="1:22" x14ac:dyDescent="0.25">
      <c r="A16" s="13" t="s">
        <v>39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188165</v>
      </c>
      <c r="G16" s="15">
        <v>0</v>
      </c>
      <c r="H16" s="15">
        <v>9266</v>
      </c>
      <c r="I16" s="15">
        <v>172072</v>
      </c>
      <c r="J16" s="15">
        <v>0</v>
      </c>
      <c r="K16" s="15">
        <v>12399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381902</v>
      </c>
    </row>
    <row r="17" spans="1:22" x14ac:dyDescent="0.25">
      <c r="A17" s="13" t="s">
        <v>42</v>
      </c>
      <c r="B17" s="13" t="s">
        <v>62</v>
      </c>
      <c r="C17" s="14" t="s">
        <v>63</v>
      </c>
      <c r="D17" s="14">
        <v>2021</v>
      </c>
      <c r="E17" s="14" t="s">
        <v>54</v>
      </c>
      <c r="F17" s="15">
        <v>0</v>
      </c>
      <c r="G17" s="15">
        <v>0</v>
      </c>
      <c r="H17" s="15">
        <v>51992</v>
      </c>
      <c r="I17" s="15">
        <v>138873</v>
      </c>
      <c r="J17" s="15">
        <v>0</v>
      </c>
      <c r="K17" s="15">
        <v>13360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204225</v>
      </c>
    </row>
    <row r="18" spans="1:22" x14ac:dyDescent="0.25">
      <c r="A18" s="13" t="s">
        <v>39</v>
      </c>
      <c r="B18" s="13" t="s">
        <v>64</v>
      </c>
      <c r="C18" s="14" t="s">
        <v>65</v>
      </c>
      <c r="D18" s="14">
        <v>2021</v>
      </c>
      <c r="E18" s="14" t="s">
        <v>34</v>
      </c>
      <c r="F18" s="15">
        <v>183300</v>
      </c>
      <c r="G18" s="15">
        <v>0</v>
      </c>
      <c r="H18" s="15">
        <v>0</v>
      </c>
      <c r="I18" s="15">
        <v>0</v>
      </c>
      <c r="J18" s="15">
        <v>0</v>
      </c>
      <c r="K18" s="15">
        <v>2911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186211</v>
      </c>
    </row>
    <row r="19" spans="1:22" x14ac:dyDescent="0.25">
      <c r="A19" s="13" t="s">
        <v>39</v>
      </c>
      <c r="B19" s="13" t="s">
        <v>66</v>
      </c>
      <c r="C19" s="14" t="s">
        <v>67</v>
      </c>
      <c r="D19" s="14">
        <v>2021</v>
      </c>
      <c r="E19" s="14" t="s">
        <v>34</v>
      </c>
      <c r="F19" s="15">
        <v>747806</v>
      </c>
      <c r="G19" s="15">
        <v>0</v>
      </c>
      <c r="H19" s="15">
        <v>95840</v>
      </c>
      <c r="I19" s="15">
        <v>420563</v>
      </c>
      <c r="J19" s="15">
        <v>0</v>
      </c>
      <c r="K19" s="15">
        <v>62807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1327016</v>
      </c>
    </row>
    <row r="20" spans="1:22" x14ac:dyDescent="0.25">
      <c r="A20" s="13" t="s">
        <v>39</v>
      </c>
      <c r="B20" s="13" t="s">
        <v>68</v>
      </c>
      <c r="C20" s="14" t="s">
        <v>69</v>
      </c>
      <c r="D20" s="14">
        <v>2021</v>
      </c>
      <c r="E20" s="14" t="s">
        <v>34</v>
      </c>
      <c r="F20" s="15">
        <v>143635</v>
      </c>
      <c r="G20" s="15">
        <v>0</v>
      </c>
      <c r="H20" s="15">
        <v>28515</v>
      </c>
      <c r="I20" s="15">
        <v>0</v>
      </c>
      <c r="J20" s="15">
        <v>0</v>
      </c>
      <c r="K20" s="15">
        <v>5844</v>
      </c>
      <c r="L20" s="14" t="s">
        <v>33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177994</v>
      </c>
    </row>
    <row r="21" spans="1:22" x14ac:dyDescent="0.25">
      <c r="A21" s="13" t="s">
        <v>38</v>
      </c>
      <c r="B21" s="13" t="s">
        <v>70</v>
      </c>
      <c r="C21" s="14" t="s">
        <v>71</v>
      </c>
      <c r="D21" s="14">
        <v>2021</v>
      </c>
      <c r="E21" s="14" t="s">
        <v>17</v>
      </c>
      <c r="F21" s="15">
        <v>0</v>
      </c>
      <c r="G21" s="15">
        <v>0</v>
      </c>
      <c r="H21" s="15">
        <v>0</v>
      </c>
      <c r="I21" s="15">
        <v>0</v>
      </c>
      <c r="J21" s="15">
        <v>95000</v>
      </c>
      <c r="K21" s="15">
        <v>1900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96900</v>
      </c>
    </row>
    <row r="22" spans="1:22" x14ac:dyDescent="0.25">
      <c r="A22" s="13" t="s">
        <v>42</v>
      </c>
      <c r="B22" s="13" t="s">
        <v>72</v>
      </c>
      <c r="C22" s="14" t="s">
        <v>73</v>
      </c>
      <c r="D22" s="14">
        <v>2021</v>
      </c>
      <c r="E22" s="14" t="s">
        <v>34</v>
      </c>
      <c r="F22" s="15">
        <v>0</v>
      </c>
      <c r="G22" s="15">
        <v>0</v>
      </c>
      <c r="H22" s="15">
        <v>10486</v>
      </c>
      <c r="I22" s="15">
        <v>30890</v>
      </c>
      <c r="J22" s="15">
        <v>0</v>
      </c>
      <c r="K22" s="15">
        <v>2622</v>
      </c>
      <c r="L22" s="14" t="s">
        <v>33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43998</v>
      </c>
    </row>
    <row r="23" spans="1:22" x14ac:dyDescent="0.25">
      <c r="A23" s="13" t="s">
        <v>39</v>
      </c>
      <c r="B23" s="13" t="s">
        <v>74</v>
      </c>
      <c r="C23" s="14" t="s">
        <v>75</v>
      </c>
      <c r="D23" s="14">
        <v>2021</v>
      </c>
      <c r="E23" s="14" t="s">
        <v>34</v>
      </c>
      <c r="F23" s="15">
        <v>378127</v>
      </c>
      <c r="G23" s="15">
        <v>0</v>
      </c>
      <c r="H23" s="15">
        <v>0</v>
      </c>
      <c r="I23" s="15">
        <v>0</v>
      </c>
      <c r="J23" s="15">
        <v>0</v>
      </c>
      <c r="K23" s="15">
        <v>6263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384390</v>
      </c>
    </row>
    <row r="24" spans="1:22" x14ac:dyDescent="0.25">
      <c r="A24" s="13" t="s">
        <v>38</v>
      </c>
      <c r="B24" s="13" t="s">
        <v>76</v>
      </c>
      <c r="C24" s="14" t="s">
        <v>77</v>
      </c>
      <c r="D24" s="14">
        <v>2021</v>
      </c>
      <c r="E24" s="14" t="s">
        <v>78</v>
      </c>
      <c r="F24" s="15">
        <v>0</v>
      </c>
      <c r="G24" s="15">
        <v>0</v>
      </c>
      <c r="H24" s="15">
        <v>244568</v>
      </c>
      <c r="I24" s="15">
        <v>0</v>
      </c>
      <c r="J24" s="15">
        <v>0</v>
      </c>
      <c r="K24" s="15">
        <v>17320</v>
      </c>
      <c r="L24" s="14" t="s">
        <v>33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261888</v>
      </c>
    </row>
    <row r="25" spans="1:22" x14ac:dyDescent="0.25">
      <c r="A25" s="13" t="s">
        <v>42</v>
      </c>
      <c r="B25" s="13" t="s">
        <v>79</v>
      </c>
      <c r="C25" s="14" t="s">
        <v>80</v>
      </c>
      <c r="D25" s="14">
        <v>2021</v>
      </c>
      <c r="E25" s="14" t="s">
        <v>34</v>
      </c>
      <c r="F25" s="15">
        <v>0</v>
      </c>
      <c r="G25" s="15">
        <v>101256</v>
      </c>
      <c r="H25" s="15">
        <v>49668</v>
      </c>
      <c r="I25" s="15">
        <v>0</v>
      </c>
      <c r="J25" s="15">
        <v>0</v>
      </c>
      <c r="K25" s="15">
        <v>12655</v>
      </c>
      <c r="L25" s="14" t="s">
        <v>35</v>
      </c>
      <c r="M25" s="16">
        <v>0</v>
      </c>
      <c r="N25" s="16">
        <v>1</v>
      </c>
      <c r="O25" s="16">
        <v>1</v>
      </c>
      <c r="P25" s="16">
        <v>3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7</v>
      </c>
      <c r="V25" s="18">
        <f t="shared" si="1"/>
        <v>163579</v>
      </c>
    </row>
    <row r="26" spans="1:22" x14ac:dyDescent="0.25">
      <c r="A26" s="13" t="s">
        <v>42</v>
      </c>
      <c r="B26" s="13" t="s">
        <v>81</v>
      </c>
      <c r="C26" s="14" t="s">
        <v>82</v>
      </c>
      <c r="D26" s="14">
        <v>2021</v>
      </c>
      <c r="E26" s="14" t="s">
        <v>34</v>
      </c>
      <c r="F26" s="15">
        <v>0</v>
      </c>
      <c r="G26" s="15">
        <v>0</v>
      </c>
      <c r="H26" s="15">
        <v>37889</v>
      </c>
      <c r="I26" s="15">
        <v>116468</v>
      </c>
      <c r="J26" s="15">
        <v>0</v>
      </c>
      <c r="K26" s="15">
        <v>11531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165888</v>
      </c>
    </row>
    <row r="27" spans="1:22" x14ac:dyDescent="0.25">
      <c r="A27" s="13" t="s">
        <v>42</v>
      </c>
      <c r="B27" s="13" t="s">
        <v>83</v>
      </c>
      <c r="C27" s="14" t="s">
        <v>84</v>
      </c>
      <c r="D27" s="14">
        <v>2021</v>
      </c>
      <c r="E27" s="14" t="s">
        <v>34</v>
      </c>
      <c r="F27" s="15">
        <v>0</v>
      </c>
      <c r="G27" s="15">
        <v>0</v>
      </c>
      <c r="H27" s="15">
        <v>16501</v>
      </c>
      <c r="I27" s="15">
        <v>49330</v>
      </c>
      <c r="J27" s="15">
        <v>0</v>
      </c>
      <c r="K27" s="15">
        <v>4431</v>
      </c>
      <c r="L27" s="14" t="s">
        <v>33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70262</v>
      </c>
    </row>
    <row r="28" spans="1:22" x14ac:dyDescent="0.25">
      <c r="A28" s="13" t="s">
        <v>39</v>
      </c>
      <c r="B28" s="13" t="s">
        <v>85</v>
      </c>
      <c r="C28" s="14" t="s">
        <v>86</v>
      </c>
      <c r="D28" s="14">
        <v>2021</v>
      </c>
      <c r="E28" s="14" t="s">
        <v>34</v>
      </c>
      <c r="F28" s="15">
        <v>833595</v>
      </c>
      <c r="G28" s="15">
        <v>0</v>
      </c>
      <c r="H28" s="15">
        <v>127600</v>
      </c>
      <c r="I28" s="15">
        <v>0</v>
      </c>
      <c r="J28" s="15">
        <v>0</v>
      </c>
      <c r="K28" s="15">
        <v>15072</v>
      </c>
      <c r="L28" s="14" t="s">
        <v>33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976267</v>
      </c>
    </row>
    <row r="29" spans="1:22" x14ac:dyDescent="0.25">
      <c r="A29" s="13" t="s">
        <v>39</v>
      </c>
      <c r="B29" s="13" t="s">
        <v>87</v>
      </c>
      <c r="C29" s="14" t="s">
        <v>88</v>
      </c>
      <c r="D29" s="14">
        <v>2021</v>
      </c>
      <c r="E29" s="14" t="s">
        <v>34</v>
      </c>
      <c r="F29" s="15">
        <v>243967</v>
      </c>
      <c r="G29" s="15">
        <v>0</v>
      </c>
      <c r="H29" s="15">
        <v>54272</v>
      </c>
      <c r="I29" s="15">
        <v>0</v>
      </c>
      <c r="J29" s="15">
        <v>0</v>
      </c>
      <c r="K29" s="15">
        <v>2676</v>
      </c>
      <c r="L29" s="14" t="s">
        <v>33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300915</v>
      </c>
    </row>
    <row r="30" spans="1:22" x14ac:dyDescent="0.25">
      <c r="A30" s="13" t="s">
        <v>51</v>
      </c>
      <c r="B30" s="13" t="s">
        <v>89</v>
      </c>
      <c r="C30" s="14" t="s">
        <v>90</v>
      </c>
      <c r="D30" s="14">
        <v>2021</v>
      </c>
      <c r="E30" s="14" t="s">
        <v>34</v>
      </c>
      <c r="F30" s="15">
        <v>0</v>
      </c>
      <c r="G30" s="15">
        <v>110304</v>
      </c>
      <c r="H30" s="15">
        <v>76753</v>
      </c>
      <c r="I30" s="15">
        <v>0</v>
      </c>
      <c r="J30" s="15">
        <v>0</v>
      </c>
      <c r="K30" s="15">
        <v>18589</v>
      </c>
      <c r="L30" s="14" t="s">
        <v>35</v>
      </c>
      <c r="M30" s="16">
        <v>0</v>
      </c>
      <c r="N30" s="16">
        <v>1</v>
      </c>
      <c r="O30" s="16">
        <v>6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9</v>
      </c>
      <c r="V30" s="18">
        <f t="shared" si="1"/>
        <v>205646</v>
      </c>
    </row>
    <row r="31" spans="1:22" x14ac:dyDescent="0.25">
      <c r="A31" s="13" t="s">
        <v>91</v>
      </c>
      <c r="B31" s="13" t="s">
        <v>92</v>
      </c>
      <c r="C31" s="14" t="s">
        <v>93</v>
      </c>
      <c r="D31" s="14">
        <v>2021</v>
      </c>
      <c r="E31" s="14" t="s">
        <v>94</v>
      </c>
      <c r="F31" s="15">
        <v>27600</v>
      </c>
      <c r="G31" s="15">
        <v>101640</v>
      </c>
      <c r="H31" s="15">
        <v>55004</v>
      </c>
      <c r="I31" s="15">
        <v>0</v>
      </c>
      <c r="J31" s="15">
        <v>2250</v>
      </c>
      <c r="K31" s="15">
        <v>13518</v>
      </c>
      <c r="L31" s="14" t="s">
        <v>95</v>
      </c>
      <c r="M31" s="16">
        <v>0</v>
      </c>
      <c r="N31" s="16">
        <v>0</v>
      </c>
      <c r="O31" s="16">
        <v>0</v>
      </c>
      <c r="P31" s="16">
        <v>6</v>
      </c>
      <c r="Q31" s="16">
        <v>1</v>
      </c>
      <c r="R31" s="16">
        <v>0</v>
      </c>
      <c r="S31" s="16">
        <v>0</v>
      </c>
      <c r="T31" s="16">
        <v>0</v>
      </c>
      <c r="U31" s="17">
        <f t="shared" si="0"/>
        <v>7</v>
      </c>
      <c r="V31" s="18">
        <f t="shared" si="1"/>
        <v>200012</v>
      </c>
    </row>
    <row r="32" spans="1:22" x14ac:dyDescent="0.25">
      <c r="A32" s="13" t="s">
        <v>42</v>
      </c>
      <c r="B32" s="13" t="s">
        <v>96</v>
      </c>
      <c r="C32" s="14" t="s">
        <v>97</v>
      </c>
      <c r="D32" s="14">
        <v>2021</v>
      </c>
      <c r="E32" s="14" t="s">
        <v>34</v>
      </c>
      <c r="F32" s="15">
        <v>0</v>
      </c>
      <c r="G32" s="15">
        <v>0</v>
      </c>
      <c r="H32" s="15">
        <v>17329</v>
      </c>
      <c r="I32" s="15">
        <v>51049</v>
      </c>
      <c r="J32" s="15">
        <v>0</v>
      </c>
      <c r="K32" s="15">
        <v>4333</v>
      </c>
      <c r="L32" s="14" t="s">
        <v>33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72711</v>
      </c>
    </row>
    <row r="33" spans="1:22" x14ac:dyDescent="0.25">
      <c r="A33" s="13" t="s">
        <v>91</v>
      </c>
      <c r="B33" s="13" t="s">
        <v>98</v>
      </c>
      <c r="C33" s="14" t="s">
        <v>99</v>
      </c>
      <c r="D33" s="14">
        <v>2021</v>
      </c>
      <c r="E33" s="14" t="s">
        <v>34</v>
      </c>
      <c r="F33" s="15">
        <v>0</v>
      </c>
      <c r="G33" s="15">
        <v>205800</v>
      </c>
      <c r="H33" s="15">
        <v>77643</v>
      </c>
      <c r="I33" s="15">
        <v>0</v>
      </c>
      <c r="J33" s="15">
        <v>450</v>
      </c>
      <c r="K33" s="15">
        <v>28389</v>
      </c>
      <c r="L33" s="14" t="s">
        <v>35</v>
      </c>
      <c r="M33" s="16">
        <v>0</v>
      </c>
      <c r="N33" s="16">
        <v>0</v>
      </c>
      <c r="O33" s="16">
        <v>7</v>
      </c>
      <c r="P33" s="16">
        <v>6</v>
      </c>
      <c r="Q33" s="16">
        <v>2</v>
      </c>
      <c r="R33" s="16">
        <v>0</v>
      </c>
      <c r="S33" s="16">
        <v>0</v>
      </c>
      <c r="T33" s="16">
        <v>0</v>
      </c>
      <c r="U33" s="17">
        <f t="shared" si="0"/>
        <v>15</v>
      </c>
      <c r="V33" s="18">
        <f t="shared" si="1"/>
        <v>312282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43">
    <cfRule type="expression" dxfId="3" priority="4">
      <formula>OR($D7&gt;2021,AND($D7&lt;2021,$D7&lt;&gt;""))</formula>
    </cfRule>
  </conditionalFormatting>
  <conditionalFormatting sqref="V7:V43">
    <cfRule type="cellIs" dxfId="2" priority="1" operator="lessThan">
      <formula>0</formula>
    </cfRule>
  </conditionalFormatting>
  <conditionalFormatting sqref="V7:V43">
    <cfRule type="expression" dxfId="1" priority="2">
      <formula>$V$7&lt;0</formula>
    </cfRule>
  </conditionalFormatting>
  <conditionalFormatting sqref="C7:C43">
    <cfRule type="expression" dxfId="0" priority="5">
      <formula>(#REF!&gt;1)</formula>
    </cfRule>
  </conditionalFormatting>
  <dataValidations count="3">
    <dataValidation type="list" allowBlank="1" showInputMessage="1" showErrorMessage="1" sqref="E7:E43">
      <formula1>"PH, TH, Joint TH &amp; PH-RRH, HMIS, SSO, TRA, PRA, SRA, S+C/SRO"</formula1>
    </dataValidation>
    <dataValidation allowBlank="1" showErrorMessage="1" sqref="A6:V6 F7:K43 M7:T43"/>
    <dataValidation type="list" allowBlank="1" showInputMessage="1" showErrorMessage="1" sqref="L7:L43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7F7A3CE68F458D81AAE8B1763F36" ma:contentTypeVersion="13" ma:contentTypeDescription="Create a new document." ma:contentTypeScope="" ma:versionID="fe2e26b38ed8a609427e41516127e219">
  <xsd:schema xmlns:xsd="http://www.w3.org/2001/XMLSchema" xmlns:xs="http://www.w3.org/2001/XMLSchema" xmlns:p="http://schemas.microsoft.com/office/2006/metadata/properties" xmlns:ns3="02ec8605-0d1f-4b3d-a7c2-bc30d9d05fc6" xmlns:ns4="197cfa56-9810-404d-b54a-a0e6a6bcace9" targetNamespace="http://schemas.microsoft.com/office/2006/metadata/properties" ma:root="true" ma:fieldsID="ceea528c4791b858ba01fd2bcbb71293" ns3:_="" ns4:_="">
    <xsd:import namespace="02ec8605-0d1f-4b3d-a7c2-bc30d9d05fc6"/>
    <xsd:import namespace="197cfa56-9810-404d-b54a-a0e6a6bcac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c8605-0d1f-4b3d-a7c2-bc30d9d05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cfa56-9810-404d-b54a-a0e6a6bc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EB489-809C-4298-8AE9-F25BC3C5F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ec8605-0d1f-4b3d-a7c2-bc30d9d05fc6"/>
    <ds:schemaRef ds:uri="197cfa56-9810-404d-b54a-a0e6a6bc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29B2CC-363F-48E9-9687-F2AEC4509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7A163-9945-45BE-A590-5BD2890255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97cfa56-9810-404d-b54a-a0e6a6bcace9"/>
    <ds:schemaRef ds:uri="02ec8605-0d1f-4b3d-a7c2-bc30d9d05fc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erinmgallaher@gmail.com</cp:lastModifiedBy>
  <dcterms:created xsi:type="dcterms:W3CDTF">2020-06-14T22:21:01Z</dcterms:created>
  <dcterms:modified xsi:type="dcterms:W3CDTF">2021-04-22T18:59:33Z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0x010100D8EF7F7A3CE68F458D81AAE8B1763F36</vt:lpwstr>
  </property>
</Properties>
</file>