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pcdelaware-my.sharepoint.com/personal/egallaher_housingalliancede_org/Documents/Erin's Folder/"/>
    </mc:Choice>
  </mc:AlternateContent>
  <bookViews>
    <workbookView xWindow="0" yWindow="0" windowWidth="15825" windowHeight="8595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H3" i="1" l="1"/>
  <c r="V7" i="1"/>
  <c r="U7" i="1"/>
</calcChain>
</file>

<file path=xl/sharedStrings.xml><?xml version="1.0" encoding="utf-8"?>
<sst xmlns="http://schemas.openxmlformats.org/spreadsheetml/2006/main" count="174" uniqueCount="105">
  <si>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</si>
  <si>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</si>
  <si>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</si>
  <si>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</si>
  <si>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</si>
  <si>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</si>
  <si>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</si>
  <si>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</si>
  <si>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</si>
  <si>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</si>
  <si>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</si>
  <si>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</si>
  <si>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</si>
  <si>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</si>
  <si>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</si>
  <si>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</si>
  <si>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</si>
  <si>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</si>
  <si>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</si>
  <si>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</si>
  <si>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</si>
  <si>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</si>
  <si>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</si>
  <si>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</si>
  <si>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</si>
  <si>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</si>
  <si>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</si>
  <si>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</si>
  <si>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</si>
  <si>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</si>
  <si>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Connections Community Support Programs, Inc.</t>
  </si>
  <si>
    <t>Judy's House</t>
  </si>
  <si>
    <t>DE0001L3T001808</t>
  </si>
  <si>
    <t>PH</t>
  </si>
  <si>
    <t/>
  </si>
  <si>
    <t>Philadelphia</t>
  </si>
  <si>
    <t>DE-500</t>
  </si>
  <si>
    <t>Delaware Statewide CoC</t>
  </si>
  <si>
    <t>Housing Alliance Delaware, Inc.</t>
  </si>
  <si>
    <t>The Ministry of Caring Inc.</t>
  </si>
  <si>
    <t>Bethany House</t>
  </si>
  <si>
    <t>DE0002L3T001811</t>
  </si>
  <si>
    <t>House of Joseph II</t>
  </si>
  <si>
    <t>DE0003L3T001811</t>
  </si>
  <si>
    <t>Easy Access</t>
  </si>
  <si>
    <t>DE0005L3T001811</t>
  </si>
  <si>
    <t>Enterprise</t>
  </si>
  <si>
    <t>DE0006L3T001811</t>
  </si>
  <si>
    <t>YWCA Delaware Inc.</t>
  </si>
  <si>
    <t>Home-Life Management Center II</t>
  </si>
  <si>
    <t>DE0007L3T001811</t>
  </si>
  <si>
    <t>TH</t>
  </si>
  <si>
    <t>West End Neighborhood House Inc.</t>
  </si>
  <si>
    <t>Life Lines Permanent Housing Program</t>
  </si>
  <si>
    <t>DE0010L3T001811</t>
  </si>
  <si>
    <t>Next Step</t>
  </si>
  <si>
    <t>DE0013L3T001811</t>
  </si>
  <si>
    <t>PH for 20 consolidated</t>
  </si>
  <si>
    <t>DE0014L3T001811</t>
  </si>
  <si>
    <t>St. Francis Transitional Residence</t>
  </si>
  <si>
    <t>DE0018L3T001811</t>
  </si>
  <si>
    <t>Next Step 2</t>
  </si>
  <si>
    <t>DE0022L3T001808</t>
  </si>
  <si>
    <t>New Century</t>
  </si>
  <si>
    <t>DE0023L3T001808</t>
  </si>
  <si>
    <t>Next Step 3</t>
  </si>
  <si>
    <t>DE0024L3T001807</t>
  </si>
  <si>
    <t>Delaware HMIS</t>
  </si>
  <si>
    <t>DE0025L3T001808</t>
  </si>
  <si>
    <t>Bethany House II</t>
  </si>
  <si>
    <t>DE0026L3T001803</t>
  </si>
  <si>
    <t>Next Step 4</t>
  </si>
  <si>
    <t>DE0030L3T001807</t>
  </si>
  <si>
    <t>Young Men's Christian Association of Delaware</t>
  </si>
  <si>
    <t>Central Y Residence Supportive Housing Program</t>
  </si>
  <si>
    <t>DE0032L3T001805</t>
  </si>
  <si>
    <t>Centralized Intake Delaware</t>
  </si>
  <si>
    <t>DE0034L3T001805</t>
  </si>
  <si>
    <t>SSO</t>
  </si>
  <si>
    <t>Rapid Rehousing Consolidated</t>
  </si>
  <si>
    <t>DE0036L3T001804</t>
  </si>
  <si>
    <t>FMR</t>
  </si>
  <si>
    <t>Nazareth Permanent Housing</t>
  </si>
  <si>
    <t>DE0037L3T001804</t>
  </si>
  <si>
    <t>Mary Mother of Hope Permanent Housing</t>
  </si>
  <si>
    <t>DE0045L3T001803</t>
  </si>
  <si>
    <t>New Hope 2</t>
  </si>
  <si>
    <t>DE0047L3T001803</t>
  </si>
  <si>
    <t>Positive Progress</t>
  </si>
  <si>
    <t>DE0050L3T001802</t>
  </si>
  <si>
    <t>YWCA Rapid Rehousing Project</t>
  </si>
  <si>
    <t>DE0054L3T001801</t>
  </si>
  <si>
    <t>Family Promise of Northern New Castle County, Inc.</t>
  </si>
  <si>
    <t>Transitional-Rapid Rehousing</t>
  </si>
  <si>
    <t>DE0055L3T001801</t>
  </si>
  <si>
    <t>Joint TH &amp; PH-RRH</t>
  </si>
  <si>
    <t>Actual Rent</t>
  </si>
  <si>
    <t>PEOPLES PLACE II INC</t>
  </si>
  <si>
    <t>Rapid Re-Housing For Domestic Violence Survivors at People's Place</t>
  </si>
  <si>
    <t>DE0056L3T001801</t>
  </si>
  <si>
    <t>House of Joseph Residence</t>
  </si>
  <si>
    <t>DE0059L3T001800</t>
  </si>
  <si>
    <t>CHILD, Inc.</t>
  </si>
  <si>
    <t>DV Specific Rapid Rehousing</t>
  </si>
  <si>
    <t>DE0060L3T001800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</si>
</sst>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pageSetUpPr fitToPage="1"/>
  </sheetPr>
  <dimension ref="A1:V44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25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8017797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0</v>
      </c>
      <c r="H7" s="15">
        <v>0</v>
      </c>
      <c r="I7" s="15">
        <v>180738</v>
      </c>
      <c r="J7" s="15">
        <v>0</v>
      </c>
      <c r="K7" s="15">
        <v>7801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44" si="0">SUM(M7:T7)</f>
        <v>0</v>
      </c>
      <c r="V7" s="18">
        <f t="shared" ref="V7:V44" si="1">SUM(F7:K7)</f>
        <v>188539</v>
      </c>
    </row>
    <row r="8" spans="1:22" x14ac:dyDescent="0.25">
      <c r="A8" s="13" t="s">
        <v>39</v>
      </c>
      <c r="B8" s="13" t="s">
        <v>40</v>
      </c>
      <c r="C8" s="14" t="s">
        <v>41</v>
      </c>
      <c r="D8" s="14">
        <v>2020</v>
      </c>
      <c r="E8" s="14" t="s">
        <v>33</v>
      </c>
      <c r="F8" s="15">
        <v>0</v>
      </c>
      <c r="G8" s="15">
        <v>0</v>
      </c>
      <c r="H8" s="15">
        <v>9090</v>
      </c>
      <c r="I8" s="15">
        <v>40474</v>
      </c>
      <c r="J8" s="15">
        <v>0</v>
      </c>
      <c r="K8" s="15">
        <v>3040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52604</v>
      </c>
    </row>
    <row r="9" spans="1:22" x14ac:dyDescent="0.25">
      <c r="A9" s="13" t="s">
        <v>39</v>
      </c>
      <c r="B9" s="13" t="s">
        <v>42</v>
      </c>
      <c r="C9" s="14" t="s">
        <v>43</v>
      </c>
      <c r="D9" s="14">
        <v>2020</v>
      </c>
      <c r="E9" s="14" t="s">
        <v>33</v>
      </c>
      <c r="F9" s="15">
        <v>0</v>
      </c>
      <c r="G9" s="15">
        <v>0</v>
      </c>
      <c r="H9" s="15">
        <v>69448</v>
      </c>
      <c r="I9" s="15">
        <v>309219</v>
      </c>
      <c r="J9" s="15">
        <v>0</v>
      </c>
      <c r="K9" s="15">
        <v>23825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402492</v>
      </c>
    </row>
    <row r="10" spans="1:22" x14ac:dyDescent="0.25">
      <c r="A10" s="13" t="s">
        <v>30</v>
      </c>
      <c r="B10" s="13" t="s">
        <v>44</v>
      </c>
      <c r="C10" s="14" t="s">
        <v>45</v>
      </c>
      <c r="D10" s="14">
        <v>2020</v>
      </c>
      <c r="E10" s="14" t="s">
        <v>33</v>
      </c>
      <c r="F10" s="15">
        <v>216596</v>
      </c>
      <c r="G10" s="15">
        <v>0</v>
      </c>
      <c r="H10" s="15">
        <v>0</v>
      </c>
      <c r="I10" s="15">
        <v>280287</v>
      </c>
      <c r="J10" s="15">
        <v>0</v>
      </c>
      <c r="K10" s="15">
        <v>8539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505422</v>
      </c>
    </row>
    <row r="11" spans="1:22" x14ac:dyDescent="0.25">
      <c r="A11" s="13" t="s">
        <v>30</v>
      </c>
      <c r="B11" s="13" t="s">
        <v>46</v>
      </c>
      <c r="C11" s="14" t="s">
        <v>47</v>
      </c>
      <c r="D11" s="14">
        <v>2020</v>
      </c>
      <c r="E11" s="14" t="s">
        <v>33</v>
      </c>
      <c r="F11" s="15">
        <v>110707</v>
      </c>
      <c r="G11" s="15">
        <v>0</v>
      </c>
      <c r="H11" s="15">
        <v>10211</v>
      </c>
      <c r="I11" s="15">
        <v>186048</v>
      </c>
      <c r="J11" s="15">
        <v>0</v>
      </c>
      <c r="K11" s="15">
        <v>5960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312926</v>
      </c>
    </row>
    <row r="12" spans="1:22" x14ac:dyDescent="0.25">
      <c r="A12" s="13" t="s">
        <v>48</v>
      </c>
      <c r="B12" s="13" t="s">
        <v>49</v>
      </c>
      <c r="C12" s="14" t="s">
        <v>50</v>
      </c>
      <c r="D12" s="14">
        <v>2020</v>
      </c>
      <c r="E12" s="14" t="s">
        <v>51</v>
      </c>
      <c r="F12" s="15">
        <v>0</v>
      </c>
      <c r="G12" s="15">
        <v>0</v>
      </c>
      <c r="H12" s="15">
        <v>62100</v>
      </c>
      <c r="I12" s="15">
        <v>251342</v>
      </c>
      <c r="J12" s="15">
        <v>0</v>
      </c>
      <c r="K12" s="15">
        <v>16793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330235</v>
      </c>
    </row>
    <row r="13" spans="1:22" x14ac:dyDescent="0.25">
      <c r="A13" s="13" t="s">
        <v>52</v>
      </c>
      <c r="B13" s="13" t="s">
        <v>53</v>
      </c>
      <c r="C13" s="14" t="s">
        <v>54</v>
      </c>
      <c r="D13" s="14">
        <v>2020</v>
      </c>
      <c r="E13" s="14" t="s">
        <v>33</v>
      </c>
      <c r="F13" s="15">
        <v>0</v>
      </c>
      <c r="G13" s="15">
        <v>0</v>
      </c>
      <c r="H13" s="15">
        <v>96480</v>
      </c>
      <c r="I13" s="15">
        <v>104341</v>
      </c>
      <c r="J13" s="15">
        <v>0</v>
      </c>
      <c r="K13" s="15">
        <v>13775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214596</v>
      </c>
    </row>
    <row r="14" spans="1:22" x14ac:dyDescent="0.25">
      <c r="A14" s="13" t="s">
        <v>30</v>
      </c>
      <c r="B14" s="13" t="s">
        <v>55</v>
      </c>
      <c r="C14" s="14" t="s">
        <v>56</v>
      </c>
      <c r="D14" s="14">
        <v>2020</v>
      </c>
      <c r="E14" s="14" t="s">
        <v>33</v>
      </c>
      <c r="F14" s="15">
        <v>265516</v>
      </c>
      <c r="G14" s="15">
        <v>0</v>
      </c>
      <c r="H14" s="15">
        <v>0</v>
      </c>
      <c r="I14" s="15">
        <v>0</v>
      </c>
      <c r="J14" s="15">
        <v>0</v>
      </c>
      <c r="K14" s="15">
        <v>4253</v>
      </c>
      <c r="L14" s="14" t="s">
        <v>34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269769</v>
      </c>
    </row>
    <row r="15" spans="1:22" x14ac:dyDescent="0.25">
      <c r="A15" s="13" t="s">
        <v>30</v>
      </c>
      <c r="B15" s="13" t="s">
        <v>57</v>
      </c>
      <c r="C15" s="14" t="s">
        <v>58</v>
      </c>
      <c r="D15" s="14">
        <v>2020</v>
      </c>
      <c r="E15" s="14" t="s">
        <v>33</v>
      </c>
      <c r="F15" s="15">
        <v>186302</v>
      </c>
      <c r="G15" s="15">
        <v>0</v>
      </c>
      <c r="H15" s="15">
        <v>9266</v>
      </c>
      <c r="I15" s="15">
        <v>170368</v>
      </c>
      <c r="J15" s="15">
        <v>0</v>
      </c>
      <c r="K15" s="15">
        <v>12399</v>
      </c>
      <c r="L15" s="14" t="s">
        <v>34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378335</v>
      </c>
    </row>
    <row r="16" spans="1:22" x14ac:dyDescent="0.25">
      <c r="A16" s="13" t="s">
        <v>39</v>
      </c>
      <c r="B16" s="13" t="s">
        <v>59</v>
      </c>
      <c r="C16" s="14" t="s">
        <v>60</v>
      </c>
      <c r="D16" s="14">
        <v>2020</v>
      </c>
      <c r="E16" s="14" t="s">
        <v>51</v>
      </c>
      <c r="F16" s="15">
        <v>0</v>
      </c>
      <c r="G16" s="15">
        <v>0</v>
      </c>
      <c r="H16" s="15">
        <v>38173</v>
      </c>
      <c r="I16" s="15">
        <v>152692</v>
      </c>
      <c r="J16" s="15">
        <v>0</v>
      </c>
      <c r="K16" s="15">
        <v>13360</v>
      </c>
      <c r="L16" s="14" t="s">
        <v>34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204225</v>
      </c>
    </row>
    <row r="17" spans="1:22" x14ac:dyDescent="0.25">
      <c r="A17" s="13" t="s">
        <v>30</v>
      </c>
      <c r="B17" s="13" t="s">
        <v>61</v>
      </c>
      <c r="C17" s="14" t="s">
        <v>62</v>
      </c>
      <c r="D17" s="14">
        <v>2020</v>
      </c>
      <c r="E17" s="14" t="s">
        <v>33</v>
      </c>
      <c r="F17" s="15">
        <v>181485</v>
      </c>
      <c r="G17" s="15">
        <v>0</v>
      </c>
      <c r="H17" s="15">
        <v>0</v>
      </c>
      <c r="I17" s="15">
        <v>0</v>
      </c>
      <c r="J17" s="15">
        <v>0</v>
      </c>
      <c r="K17" s="15">
        <v>2911</v>
      </c>
      <c r="L17" s="14" t="s">
        <v>34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184396</v>
      </c>
    </row>
    <row r="18" spans="1:22" x14ac:dyDescent="0.25">
      <c r="A18" s="13" t="s">
        <v>30</v>
      </c>
      <c r="B18" s="13" t="s">
        <v>63</v>
      </c>
      <c r="C18" s="14" t="s">
        <v>64</v>
      </c>
      <c r="D18" s="14">
        <v>2020</v>
      </c>
      <c r="E18" s="14" t="s">
        <v>33</v>
      </c>
      <c r="F18" s="15">
        <v>740403</v>
      </c>
      <c r="G18" s="15">
        <v>0</v>
      </c>
      <c r="H18" s="15">
        <v>95840</v>
      </c>
      <c r="I18" s="15">
        <v>416399</v>
      </c>
      <c r="J18" s="15">
        <v>0</v>
      </c>
      <c r="K18" s="15">
        <v>62807</v>
      </c>
      <c r="L18" s="14" t="s">
        <v>34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1315449</v>
      </c>
    </row>
    <row r="19" spans="1:22" x14ac:dyDescent="0.25">
      <c r="A19" s="13" t="s">
        <v>30</v>
      </c>
      <c r="B19" s="13" t="s">
        <v>65</v>
      </c>
      <c r="C19" s="14" t="s">
        <v>66</v>
      </c>
      <c r="D19" s="14">
        <v>2020</v>
      </c>
      <c r="E19" s="14" t="s">
        <v>33</v>
      </c>
      <c r="F19" s="15">
        <v>142213</v>
      </c>
      <c r="G19" s="15">
        <v>0</v>
      </c>
      <c r="H19" s="15">
        <v>28515</v>
      </c>
      <c r="I19" s="15">
        <v>0</v>
      </c>
      <c r="J19" s="15">
        <v>0</v>
      </c>
      <c r="K19" s="15">
        <v>5844</v>
      </c>
      <c r="L19" s="14" t="s">
        <v>34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176572</v>
      </c>
    </row>
    <row r="20" spans="1:22" x14ac:dyDescent="0.25">
      <c r="A20" s="13" t="s">
        <v>38</v>
      </c>
      <c r="B20" s="13" t="s">
        <v>67</v>
      </c>
      <c r="C20" s="14" t="s">
        <v>68</v>
      </c>
      <c r="D20" s="14">
        <v>2020</v>
      </c>
      <c r="E20" s="14" t="s">
        <v>17</v>
      </c>
      <c r="F20" s="15">
        <v>0</v>
      </c>
      <c r="G20" s="15">
        <v>0</v>
      </c>
      <c r="H20" s="15">
        <v>0</v>
      </c>
      <c r="I20" s="15">
        <v>0</v>
      </c>
      <c r="J20" s="15">
        <v>95000</v>
      </c>
      <c r="K20" s="15">
        <v>1900</v>
      </c>
      <c r="L20" s="14" t="s">
        <v>34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96900</v>
      </c>
    </row>
    <row r="21" spans="1:22" x14ac:dyDescent="0.25">
      <c r="A21" s="13" t="s">
        <v>39</v>
      </c>
      <c r="B21" s="13" t="s">
        <v>69</v>
      </c>
      <c r="C21" s="14" t="s">
        <v>70</v>
      </c>
      <c r="D21" s="14">
        <v>2020</v>
      </c>
      <c r="E21" s="14" t="s">
        <v>33</v>
      </c>
      <c r="F21" s="15">
        <v>0</v>
      </c>
      <c r="G21" s="15">
        <v>0</v>
      </c>
      <c r="H21" s="15">
        <v>8259</v>
      </c>
      <c r="I21" s="15">
        <v>33368</v>
      </c>
      <c r="J21" s="15">
        <v>0</v>
      </c>
      <c r="K21" s="15">
        <v>2065</v>
      </c>
      <c r="L21" s="14" t="s">
        <v>34</v>
      </c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43692</v>
      </c>
    </row>
    <row r="22" spans="1:22" x14ac:dyDescent="0.25">
      <c r="A22" s="13" t="s">
        <v>30</v>
      </c>
      <c r="B22" s="13" t="s">
        <v>71</v>
      </c>
      <c r="C22" s="14" t="s">
        <v>72</v>
      </c>
      <c r="D22" s="14">
        <v>2020</v>
      </c>
      <c r="E22" s="14" t="s">
        <v>33</v>
      </c>
      <c r="F22" s="15">
        <v>374383</v>
      </c>
      <c r="G22" s="15">
        <v>0</v>
      </c>
      <c r="H22" s="15">
        <v>0</v>
      </c>
      <c r="I22" s="15">
        <v>0</v>
      </c>
      <c r="J22" s="15">
        <v>0</v>
      </c>
      <c r="K22" s="15">
        <v>6263</v>
      </c>
      <c r="L22" s="14" t="s">
        <v>34</v>
      </c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380646</v>
      </c>
    </row>
    <row r="23" spans="1:22" x14ac:dyDescent="0.25">
      <c r="A23" s="13" t="s">
        <v>73</v>
      </c>
      <c r="B23" s="13" t="s">
        <v>74</v>
      </c>
      <c r="C23" s="14" t="s">
        <v>75</v>
      </c>
      <c r="D23" s="14">
        <v>2020</v>
      </c>
      <c r="E23" s="14" t="s">
        <v>33</v>
      </c>
      <c r="F23" s="15">
        <v>0</v>
      </c>
      <c r="G23" s="15">
        <v>0</v>
      </c>
      <c r="H23" s="15">
        <v>0</v>
      </c>
      <c r="I23" s="15">
        <v>240381</v>
      </c>
      <c r="J23" s="15">
        <v>0</v>
      </c>
      <c r="K23" s="15">
        <v>23800</v>
      </c>
      <c r="L23" s="14" t="s">
        <v>34</v>
      </c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264181</v>
      </c>
    </row>
    <row r="24" spans="1:22" x14ac:dyDescent="0.25">
      <c r="A24" s="13" t="s">
        <v>38</v>
      </c>
      <c r="B24" s="13" t="s">
        <v>76</v>
      </c>
      <c r="C24" s="14" t="s">
        <v>77</v>
      </c>
      <c r="D24" s="14">
        <v>2020</v>
      </c>
      <c r="E24" s="14" t="s">
        <v>78</v>
      </c>
      <c r="F24" s="15">
        <v>0</v>
      </c>
      <c r="G24" s="15">
        <v>0</v>
      </c>
      <c r="H24" s="15">
        <v>244568</v>
      </c>
      <c r="I24" s="15">
        <v>0</v>
      </c>
      <c r="J24" s="15">
        <v>0</v>
      </c>
      <c r="K24" s="15">
        <v>17320</v>
      </c>
      <c r="L24" s="14" t="s">
        <v>34</v>
      </c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261888</v>
      </c>
    </row>
    <row r="25" spans="1:22" x14ac:dyDescent="0.25">
      <c r="A25" s="13" t="s">
        <v>39</v>
      </c>
      <c r="B25" s="13" t="s">
        <v>79</v>
      </c>
      <c r="C25" s="14" t="s">
        <v>80</v>
      </c>
      <c r="D25" s="14">
        <v>2020</v>
      </c>
      <c r="E25" s="14" t="s">
        <v>33</v>
      </c>
      <c r="F25" s="15">
        <v>0</v>
      </c>
      <c r="G25" s="15">
        <v>106824</v>
      </c>
      <c r="H25" s="15">
        <v>49668</v>
      </c>
      <c r="I25" s="15">
        <v>0</v>
      </c>
      <c r="J25" s="15">
        <v>0</v>
      </c>
      <c r="K25" s="15">
        <v>12655</v>
      </c>
      <c r="L25" s="14" t="s">
        <v>81</v>
      </c>
      <c r="M25" s="16">
        <v>0</v>
      </c>
      <c r="N25" s="16">
        <v>1</v>
      </c>
      <c r="O25" s="16">
        <v>1</v>
      </c>
      <c r="P25" s="16">
        <v>3</v>
      </c>
      <c r="Q25" s="16">
        <v>2</v>
      </c>
      <c r="R25" s="16">
        <v>0</v>
      </c>
      <c r="S25" s="16">
        <v>0</v>
      </c>
      <c r="T25" s="16">
        <v>0</v>
      </c>
      <c r="U25" s="17">
        <f t="shared" si="0"/>
        <v>7</v>
      </c>
      <c r="V25" s="18">
        <f t="shared" si="1"/>
        <v>169147</v>
      </c>
    </row>
    <row r="26" spans="1:22" x14ac:dyDescent="0.25">
      <c r="A26" s="13" t="s">
        <v>39</v>
      </c>
      <c r="B26" s="13" t="s">
        <v>82</v>
      </c>
      <c r="C26" s="14" t="s">
        <v>83</v>
      </c>
      <c r="D26" s="14">
        <v>2020</v>
      </c>
      <c r="E26" s="14" t="s">
        <v>33</v>
      </c>
      <c r="F26" s="15">
        <v>0</v>
      </c>
      <c r="G26" s="15">
        <v>0</v>
      </c>
      <c r="H26" s="15">
        <v>28690</v>
      </c>
      <c r="I26" s="15">
        <v>127741</v>
      </c>
      <c r="J26" s="15">
        <v>0</v>
      </c>
      <c r="K26" s="15">
        <v>8304</v>
      </c>
      <c r="L26" s="14" t="s">
        <v>34</v>
      </c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164735</v>
      </c>
    </row>
    <row r="27" spans="1:22" x14ac:dyDescent="0.25">
      <c r="A27" s="13" t="s">
        <v>39</v>
      </c>
      <c r="B27" s="13" t="s">
        <v>84</v>
      </c>
      <c r="C27" s="14" t="s">
        <v>85</v>
      </c>
      <c r="D27" s="14">
        <v>2020</v>
      </c>
      <c r="E27" s="14" t="s">
        <v>33</v>
      </c>
      <c r="F27" s="15">
        <v>0</v>
      </c>
      <c r="G27" s="15">
        <v>0</v>
      </c>
      <c r="H27" s="15">
        <v>12660</v>
      </c>
      <c r="I27" s="15">
        <v>52683</v>
      </c>
      <c r="J27" s="15">
        <v>0</v>
      </c>
      <c r="K27" s="15">
        <v>4431</v>
      </c>
      <c r="L27" s="14" t="s">
        <v>34</v>
      </c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69774</v>
      </c>
    </row>
    <row r="28" spans="1:22" x14ac:dyDescent="0.25">
      <c r="A28" s="13" t="s">
        <v>30</v>
      </c>
      <c r="B28" s="13" t="s">
        <v>86</v>
      </c>
      <c r="C28" s="14" t="s">
        <v>87</v>
      </c>
      <c r="D28" s="14">
        <v>2020</v>
      </c>
      <c r="E28" s="14" t="s">
        <v>33</v>
      </c>
      <c r="F28" s="15">
        <v>825342</v>
      </c>
      <c r="G28" s="15">
        <v>0</v>
      </c>
      <c r="H28" s="15">
        <v>127600</v>
      </c>
      <c r="I28" s="15">
        <v>0</v>
      </c>
      <c r="J28" s="15">
        <v>0</v>
      </c>
      <c r="K28" s="15">
        <v>15072</v>
      </c>
      <c r="L28" s="14" t="s">
        <v>34</v>
      </c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968014</v>
      </c>
    </row>
    <row r="29" spans="1:22" x14ac:dyDescent="0.25">
      <c r="A29" s="13" t="s">
        <v>30</v>
      </c>
      <c r="B29" s="13" t="s">
        <v>88</v>
      </c>
      <c r="C29" s="14" t="s">
        <v>89</v>
      </c>
      <c r="D29" s="14">
        <v>2020</v>
      </c>
      <c r="E29" s="14" t="s">
        <v>33</v>
      </c>
      <c r="F29" s="15">
        <v>241552</v>
      </c>
      <c r="G29" s="15">
        <v>0</v>
      </c>
      <c r="H29" s="15">
        <v>54272</v>
      </c>
      <c r="I29" s="15">
        <v>0</v>
      </c>
      <c r="J29" s="15">
        <v>0</v>
      </c>
      <c r="K29" s="15">
        <v>2676</v>
      </c>
      <c r="L29" s="14" t="s">
        <v>34</v>
      </c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298500</v>
      </c>
    </row>
    <row r="30" spans="1:22" x14ac:dyDescent="0.25">
      <c r="A30" s="13" t="s">
        <v>48</v>
      </c>
      <c r="B30" s="13" t="s">
        <v>90</v>
      </c>
      <c r="C30" s="14" t="s">
        <v>91</v>
      </c>
      <c r="D30" s="14">
        <v>2020</v>
      </c>
      <c r="E30" s="14" t="s">
        <v>33</v>
      </c>
      <c r="F30" s="15">
        <v>0</v>
      </c>
      <c r="G30" s="15">
        <v>116364</v>
      </c>
      <c r="H30" s="15">
        <v>76753</v>
      </c>
      <c r="I30" s="15">
        <v>0</v>
      </c>
      <c r="J30" s="15">
        <v>0</v>
      </c>
      <c r="K30" s="15">
        <v>18589</v>
      </c>
      <c r="L30" s="14" t="s">
        <v>81</v>
      </c>
      <c r="M30" s="16">
        <v>0</v>
      </c>
      <c r="N30" s="16">
        <v>1</v>
      </c>
      <c r="O30" s="16">
        <v>6</v>
      </c>
      <c r="P30" s="16">
        <v>2</v>
      </c>
      <c r="Q30" s="16">
        <v>0</v>
      </c>
      <c r="R30" s="16">
        <v>0</v>
      </c>
      <c r="S30" s="16">
        <v>0</v>
      </c>
      <c r="T30" s="16">
        <v>0</v>
      </c>
      <c r="U30" s="17">
        <f t="shared" si="0"/>
        <v>9</v>
      </c>
      <c r="V30" s="18">
        <f t="shared" si="1"/>
        <v>211706</v>
      </c>
    </row>
    <row r="31" spans="1:22" x14ac:dyDescent="0.25">
      <c r="A31" s="13" t="s">
        <v>92</v>
      </c>
      <c r="B31" s="13" t="s">
        <v>93</v>
      </c>
      <c r="C31" s="14" t="s">
        <v>94</v>
      </c>
      <c r="D31" s="14">
        <v>2020</v>
      </c>
      <c r="E31" s="14" t="s">
        <v>95</v>
      </c>
      <c r="F31" s="15">
        <v>27600</v>
      </c>
      <c r="G31" s="15">
        <v>103140</v>
      </c>
      <c r="H31" s="15">
        <v>55004</v>
      </c>
      <c r="I31" s="15">
        <v>0</v>
      </c>
      <c r="J31" s="15">
        <v>2250</v>
      </c>
      <c r="K31" s="15">
        <v>13518</v>
      </c>
      <c r="L31" s="14" t="s">
        <v>96</v>
      </c>
      <c r="M31" s="16">
        <v>0</v>
      </c>
      <c r="N31" s="16">
        <v>0</v>
      </c>
      <c r="O31" s="16">
        <v>0</v>
      </c>
      <c r="P31" s="16">
        <v>6</v>
      </c>
      <c r="Q31" s="16">
        <v>1</v>
      </c>
      <c r="R31" s="16">
        <v>0</v>
      </c>
      <c r="S31" s="16">
        <v>0</v>
      </c>
      <c r="T31" s="16">
        <v>0</v>
      </c>
      <c r="U31" s="17">
        <f t="shared" si="0"/>
        <v>7</v>
      </c>
      <c r="V31" s="18">
        <f t="shared" si="1"/>
        <v>201512</v>
      </c>
    </row>
    <row r="32" spans="1:22" x14ac:dyDescent="0.25">
      <c r="A32" s="13" t="s">
        <v>97</v>
      </c>
      <c r="B32" s="13" t="s">
        <v>98</v>
      </c>
      <c r="C32" s="14" t="s">
        <v>99</v>
      </c>
      <c r="D32" s="14">
        <v>2020</v>
      </c>
      <c r="E32" s="14" t="s">
        <v>33</v>
      </c>
      <c r="F32" s="15">
        <v>0</v>
      </c>
      <c r="G32" s="15">
        <v>119148</v>
      </c>
      <c r="H32" s="15">
        <v>0</v>
      </c>
      <c r="I32" s="15">
        <v>0</v>
      </c>
      <c r="J32" s="15">
        <v>0</v>
      </c>
      <c r="K32" s="15">
        <v>7152</v>
      </c>
      <c r="L32" s="14" t="s">
        <v>81</v>
      </c>
      <c r="M32" s="16">
        <v>6</v>
      </c>
      <c r="N32" s="16">
        <v>1</v>
      </c>
      <c r="O32" s="16">
        <v>1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7">
        <f t="shared" si="0"/>
        <v>8</v>
      </c>
      <c r="V32" s="18">
        <f t="shared" si="1"/>
        <v>126300</v>
      </c>
    </row>
    <row r="33" spans="1:22" x14ac:dyDescent="0.25">
      <c r="A33" s="13" t="s">
        <v>39</v>
      </c>
      <c r="B33" s="13" t="s">
        <v>100</v>
      </c>
      <c r="C33" s="14" t="s">
        <v>101</v>
      </c>
      <c r="D33" s="14">
        <v>2020</v>
      </c>
      <c r="E33" s="14" t="s">
        <v>33</v>
      </c>
      <c r="F33" s="15">
        <v>0</v>
      </c>
      <c r="G33" s="15">
        <v>0</v>
      </c>
      <c r="H33" s="15">
        <v>22552</v>
      </c>
      <c r="I33" s="15">
        <v>43129</v>
      </c>
      <c r="J33" s="15">
        <v>0</v>
      </c>
      <c r="K33" s="15">
        <v>6525</v>
      </c>
      <c r="L33" s="14" t="s">
        <v>34</v>
      </c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72206</v>
      </c>
    </row>
    <row r="34" spans="1:22" x14ac:dyDescent="0.25">
      <c r="A34" s="13" t="s">
        <v>102</v>
      </c>
      <c r="B34" s="13" t="s">
        <v>103</v>
      </c>
      <c r="C34" s="14" t="s">
        <v>104</v>
      </c>
      <c r="D34" s="14">
        <v>2020</v>
      </c>
      <c r="E34" s="14" t="s">
        <v>33</v>
      </c>
      <c r="F34" s="15">
        <v>0</v>
      </c>
      <c r="G34" s="15">
        <v>71424</v>
      </c>
      <c r="H34" s="15">
        <v>67976</v>
      </c>
      <c r="I34" s="15">
        <v>0</v>
      </c>
      <c r="J34" s="15">
        <v>0</v>
      </c>
      <c r="K34" s="15">
        <v>13636</v>
      </c>
      <c r="L34" s="14" t="s">
        <v>81</v>
      </c>
      <c r="M34" s="16">
        <v>1</v>
      </c>
      <c r="N34" s="16">
        <v>1</v>
      </c>
      <c r="O34" s="16">
        <v>3</v>
      </c>
      <c r="P34" s="16">
        <v>1</v>
      </c>
      <c r="Q34" s="16">
        <v>0</v>
      </c>
      <c r="R34" s="16">
        <v>0</v>
      </c>
      <c r="S34" s="16">
        <v>0</v>
      </c>
      <c r="T34" s="16">
        <v>0</v>
      </c>
      <c r="U34" s="17">
        <f t="shared" si="0"/>
        <v>6</v>
      </c>
      <c r="V34" s="18">
        <f t="shared" si="1"/>
        <v>153036</v>
      </c>
    </row>
    <row r="35" spans="1:22" x14ac:dyDescent="0.25">
      <c r="A35" s="13"/>
      <c r="B35" s="13"/>
      <c r="C35" s="14"/>
      <c r="D35" s="14"/>
      <c r="E35" s="14"/>
      <c r="F35" s="15"/>
      <c r="G35" s="15"/>
      <c r="H35" s="15"/>
      <c r="I35" s="15"/>
      <c r="J35" s="15"/>
      <c r="K35" s="15"/>
      <c r="L35" s="14"/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0</v>
      </c>
    </row>
    <row r="36" spans="1:22" x14ac:dyDescent="0.25">
      <c r="A36" s="13"/>
      <c r="B36" s="13"/>
      <c r="C36" s="14"/>
      <c r="D36" s="14"/>
      <c r="E36" s="14"/>
      <c r="F36" s="15"/>
      <c r="G36" s="15"/>
      <c r="H36" s="15"/>
      <c r="I36" s="15"/>
      <c r="J36" s="15"/>
      <c r="K36" s="15"/>
      <c r="L36" s="14"/>
      <c r="M36" s="16"/>
      <c r="N36" s="16"/>
      <c r="O36" s="16"/>
      <c r="P36" s="16"/>
      <c r="Q36" s="16"/>
      <c r="R36" s="16"/>
      <c r="S36" s="16"/>
      <c r="T36" s="16"/>
      <c r="U36" s="17">
        <f t="shared" si="0"/>
        <v>0</v>
      </c>
      <c r="V36" s="18">
        <f t="shared" si="1"/>
        <v>0</v>
      </c>
    </row>
    <row r="37" spans="1:22" x14ac:dyDescent="0.25">
      <c r="A37" s="13"/>
      <c r="B37" s="13"/>
      <c r="C37" s="14"/>
      <c r="D37" s="14"/>
      <c r="E37" s="14"/>
      <c r="F37" s="15"/>
      <c r="G37" s="15"/>
      <c r="H37" s="15"/>
      <c r="I37" s="15"/>
      <c r="J37" s="15"/>
      <c r="K37" s="15"/>
      <c r="L37" s="14"/>
      <c r="M37" s="16"/>
      <c r="N37" s="16"/>
      <c r="O37" s="16"/>
      <c r="P37" s="16"/>
      <c r="Q37" s="16"/>
      <c r="R37" s="16"/>
      <c r="S37" s="16"/>
      <c r="T37" s="16"/>
      <c r="U37" s="17">
        <f t="shared" si="0"/>
        <v>0</v>
      </c>
      <c r="V37" s="18">
        <f t="shared" si="1"/>
        <v>0</v>
      </c>
    </row>
    <row r="38" spans="1:22" x14ac:dyDescent="0.25">
      <c r="A38" s="13"/>
      <c r="B38" s="13"/>
      <c r="C38" s="14"/>
      <c r="D38" s="14"/>
      <c r="E38" s="14"/>
      <c r="F38" s="15"/>
      <c r="G38" s="15"/>
      <c r="H38" s="15"/>
      <c r="I38" s="15"/>
      <c r="J38" s="15"/>
      <c r="K38" s="15"/>
      <c r="L38" s="14"/>
      <c r="M38" s="16"/>
      <c r="N38" s="16"/>
      <c r="O38" s="16"/>
      <c r="P38" s="16"/>
      <c r="Q38" s="16"/>
      <c r="R38" s="16"/>
      <c r="S38" s="16"/>
      <c r="T38" s="16"/>
      <c r="U38" s="17">
        <f t="shared" si="0"/>
        <v>0</v>
      </c>
      <c r="V38" s="18">
        <f t="shared" si="1"/>
        <v>0</v>
      </c>
    </row>
    <row r="39" spans="1:22" x14ac:dyDescent="0.25">
      <c r="A39" s="13"/>
      <c r="B39" s="13"/>
      <c r="C39" s="14"/>
      <c r="D39" s="14"/>
      <c r="E39" s="14"/>
      <c r="F39" s="15"/>
      <c r="G39" s="15"/>
      <c r="H39" s="15"/>
      <c r="I39" s="15"/>
      <c r="J39" s="15"/>
      <c r="K39" s="15"/>
      <c r="L39" s="14"/>
      <c r="M39" s="16"/>
      <c r="N39" s="16"/>
      <c r="O39" s="16"/>
      <c r="P39" s="16"/>
      <c r="Q39" s="16"/>
      <c r="R39" s="16"/>
      <c r="S39" s="16"/>
      <c r="T39" s="16"/>
      <c r="U39" s="17">
        <f t="shared" si="0"/>
        <v>0</v>
      </c>
      <c r="V39" s="18">
        <f t="shared" si="1"/>
        <v>0</v>
      </c>
    </row>
    <row r="40" spans="1:22" x14ac:dyDescent="0.25">
      <c r="A40" s="13"/>
      <c r="B40" s="13"/>
      <c r="C40" s="14"/>
      <c r="D40" s="14"/>
      <c r="E40" s="14"/>
      <c r="F40" s="15"/>
      <c r="G40" s="15"/>
      <c r="H40" s="15"/>
      <c r="I40" s="15"/>
      <c r="J40" s="15"/>
      <c r="K40" s="15"/>
      <c r="L40" s="14"/>
      <c r="M40" s="16"/>
      <c r="N40" s="16"/>
      <c r="O40" s="16"/>
      <c r="P40" s="16"/>
      <c r="Q40" s="16"/>
      <c r="R40" s="16"/>
      <c r="S40" s="16"/>
      <c r="T40" s="16"/>
      <c r="U40" s="17">
        <f t="shared" si="0"/>
        <v>0</v>
      </c>
      <c r="V40" s="18">
        <f t="shared" si="1"/>
        <v>0</v>
      </c>
    </row>
    <row r="41" spans="1:22" x14ac:dyDescent="0.25">
      <c r="A41" s="13"/>
      <c r="B41" s="13"/>
      <c r="C41" s="14"/>
      <c r="D41" s="14"/>
      <c r="E41" s="14"/>
      <c r="F41" s="15"/>
      <c r="G41" s="15"/>
      <c r="H41" s="15"/>
      <c r="I41" s="15"/>
      <c r="J41" s="15"/>
      <c r="K41" s="15"/>
      <c r="L41" s="14"/>
      <c r="M41" s="16"/>
      <c r="N41" s="16"/>
      <c r="O41" s="16"/>
      <c r="P41" s="16"/>
      <c r="Q41" s="16"/>
      <c r="R41" s="16"/>
      <c r="S41" s="16"/>
      <c r="T41" s="16"/>
      <c r="U41" s="17">
        <f t="shared" si="0"/>
        <v>0</v>
      </c>
      <c r="V41" s="18">
        <f t="shared" si="1"/>
        <v>0</v>
      </c>
    </row>
    <row r="42" spans="1:22" x14ac:dyDescent="0.25">
      <c r="A42" s="13"/>
      <c r="B42" s="13"/>
      <c r="C42" s="14"/>
      <c r="D42" s="14"/>
      <c r="E42" s="14"/>
      <c r="F42" s="15"/>
      <c r="G42" s="15"/>
      <c r="H42" s="15"/>
      <c r="I42" s="15"/>
      <c r="J42" s="15"/>
      <c r="K42" s="15"/>
      <c r="L42" s="14"/>
      <c r="M42" s="16"/>
      <c r="N42" s="16"/>
      <c r="O42" s="16"/>
      <c r="P42" s="16"/>
      <c r="Q42" s="16"/>
      <c r="R42" s="16"/>
      <c r="S42" s="16"/>
      <c r="T42" s="16"/>
      <c r="U42" s="17">
        <f t="shared" si="0"/>
        <v>0</v>
      </c>
      <c r="V42" s="18">
        <f t="shared" si="1"/>
        <v>0</v>
      </c>
    </row>
    <row r="43" spans="1:22" x14ac:dyDescent="0.25">
      <c r="A43" s="13"/>
      <c r="B43" s="13"/>
      <c r="C43" s="14"/>
      <c r="D43" s="14"/>
      <c r="E43" s="14"/>
      <c r="F43" s="15"/>
      <c r="G43" s="15"/>
      <c r="H43" s="15"/>
      <c r="I43" s="15"/>
      <c r="J43" s="15"/>
      <c r="K43" s="15"/>
      <c r="L43" s="14"/>
      <c r="M43" s="16"/>
      <c r="N43" s="16"/>
      <c r="O43" s="16"/>
      <c r="P43" s="16"/>
      <c r="Q43" s="16"/>
      <c r="R43" s="16"/>
      <c r="S43" s="16"/>
      <c r="T43" s="16"/>
      <c r="U43" s="17">
        <f t="shared" si="0"/>
        <v>0</v>
      </c>
      <c r="V43" s="18">
        <f t="shared" si="1"/>
        <v>0</v>
      </c>
    </row>
    <row r="44" spans="1:22" x14ac:dyDescent="0.25">
      <c r="A44" s="13"/>
      <c r="B44" s="13"/>
      <c r="C44" s="14"/>
      <c r="D44" s="14"/>
      <c r="E44" s="14"/>
      <c r="F44" s="15"/>
      <c r="G44" s="15"/>
      <c r="H44" s="15"/>
      <c r="I44" s="15"/>
      <c r="J44" s="15"/>
      <c r="K44" s="15"/>
      <c r="L44" s="14"/>
      <c r="M44" s="16"/>
      <c r="N44" s="16"/>
      <c r="O44" s="16"/>
      <c r="P44" s="16"/>
      <c r="Q44" s="16"/>
      <c r="R44" s="16"/>
      <c r="S44" s="16"/>
      <c r="T44" s="16"/>
      <c r="U44" s="17">
        <f t="shared" si="0"/>
        <v>0</v>
      </c>
      <c r="V44" s="18">
        <f t="shared" si="1"/>
        <v>0</v>
      </c>
    </row>
  </sheetData>
  <autoFilter ref="A6:V6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44">
    <cfRule type="cellIs" dxfId="3" priority="3" operator="lessThan">
      <formula>0</formula>
    </cfRule>
  </conditionalFormatting>
  <conditionalFormatting sqref="V7:V44">
    <cfRule type="expression" dxfId="2" priority="4">
      <formula>$V$7&lt;0</formula>
    </cfRule>
  </conditionalFormatting>
  <conditionalFormatting sqref="D7:D44">
    <cfRule type="expression" dxfId="1" priority="2">
      <formula>OR($D7&gt;2020,AND($D7&lt;2020,$D7&lt;&gt;""))</formula>
    </cfRule>
  </conditionalFormatting>
  <conditionalFormatting sqref="C7:C44">
    <cfRule type="expression" dxfId="0" priority="5">
      <formula>(#REF!&gt;1)</formula>
    </cfRule>
  </conditionalFormatting>
  <dataValidations count="3">
    <dataValidation type="list" allowBlank="1" showInputMessage="1" showErrorMessage="1" sqref="E7:E44">
      <formula1>"PH, TH, Joint TH &amp; PH-RRH, HMIS, SSO, TRA, PRA, SRA, S+C/SRO"</formula1>
    </dataValidation>
    <dataValidation type="list" allowBlank="1" showInputMessage="1" showErrorMessage="1" sqref="L7:L44">
      <formula1>"N/A, FMR, Actual Rent"</formula1>
    </dataValidation>
    <dataValidation allowBlank="1" showErrorMessage="1" sqref="A6:V6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EF7F7A3CE68F458D81AAE8B1763F36" ma:contentTypeVersion="13" ma:contentTypeDescription="Create a new document." ma:contentTypeScope="" ma:versionID="fe2e26b38ed8a609427e41516127e219">
  <xsd:schema xmlns:xsd="http://www.w3.org/2001/XMLSchema" xmlns:xs="http://www.w3.org/2001/XMLSchema" xmlns:p="http://schemas.microsoft.com/office/2006/metadata/properties" xmlns:ns3="02ec8605-0d1f-4b3d-a7c2-bc30d9d05fc6" xmlns:ns4="197cfa56-9810-404d-b54a-a0e6a6bcace9" targetNamespace="http://schemas.microsoft.com/office/2006/metadata/properties" ma:root="true" ma:fieldsID="ceea528c4791b858ba01fd2bcbb71293" ns3:_="" ns4:_="">
    <xsd:import namespace="02ec8605-0d1f-4b3d-a7c2-bc30d9d05fc6"/>
    <xsd:import namespace="197cfa56-9810-404d-b54a-a0e6a6bcace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ec8605-0d1f-4b3d-a7c2-bc30d9d05f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7cfa56-9810-404d-b54a-a0e6a6bcace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F7B43B-8BD7-4A03-98E7-25D6ACF730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ec8605-0d1f-4b3d-a7c2-bc30d9d05fc6"/>
    <ds:schemaRef ds:uri="197cfa56-9810-404d-b54a-a0e6a6bcac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422DD9-D6DD-46D6-8A3E-0300956AB8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FFAEFB-F396-4111-B416-D9DDFD4456F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97cfa56-9810-404d-b54a-a0e6a6bcace9"/>
    <ds:schemaRef ds:uri="http://purl.org/dc/elements/1.1/"/>
    <ds:schemaRef ds:uri="http://schemas.microsoft.com/office/2006/metadata/properties"/>
    <ds:schemaRef ds:uri="02ec8605-0d1f-4b3d-a7c2-bc30d9d05fc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erinmgallaher@gmail.com</cp:lastModifiedBy>
  <dcterms:created xsi:type="dcterms:W3CDTF">2019-03-04T18:43:15Z</dcterms:created>
  <dcterms:modified xsi:type="dcterms:W3CDTF">2021-04-22T19:00:13Z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0x010100D8EF7F7A3CE68F458D81AAE8B1763F36</vt:lpwstr>
  </property>
</Properties>
</file>